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ROTARY REPORTS 2020\"/>
    </mc:Choice>
  </mc:AlternateContent>
  <xr:revisionPtr revIDLastSave="0" documentId="13_ncr:1_{BE9B07B5-7C16-46E5-9127-37D63D14405C}" xr6:coauthVersionLast="37" xr6:coauthVersionMax="37" xr10:uidLastSave="{00000000-0000-0000-0000-000000000000}"/>
  <bookViews>
    <workbookView xWindow="0" yWindow="0" windowWidth="20490" windowHeight="7755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67A3B13D-7378-4956-A929-21E25143647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6AF84060-DA55-46BD-8513-B2604EE587D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949C2034-9C62-4BC1-928A-76A02329552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F42094B5-57E3-43FF-A97C-DD71555DDEE7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4C76C54F-5D6C-4522-8235-A00260D2A47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<sst xmlns="http://schemas.openxmlformats.org/spreadsheetml/2006/main" count="264" uniqueCount="152">
  <si>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</si>
  <si>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</si>
  <si>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</si>
  <si>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</si>
  <si>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</si>
  <si>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</si>
  <si>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</si>
  <si>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</si>
  <si>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</si>
  <si>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</si>
  <si>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</si>
  <si>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</si>
  <si>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</si>
  <si>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</si>
  <si>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</si>
  <si>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</si>
  <si>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</si>
  <si>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</si>
  <si>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</si>
  <si>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</si>
  <si>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</si>
  <si>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</si>
  <si>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</si>
  <si>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</si>
  <si>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</si>
  <si>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</si>
  <si>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</si>
  <si>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</si>
  <si>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</si>
  <si>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</si>
  <si>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</si>
  <si>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</si>
  <si>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</si>
  <si>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</si>
  <si>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</si>
  <si>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</si>
  <si>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</si>
  <si>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</si>
  <si>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</si>
  <si>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</si>
  <si>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</si>
  <si>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</si>
  <si>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</si>
  <si>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</si>
  <si>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</si>
  <si>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</si>
  <si>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</si>
  <si>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</si>
  <si>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</si>
  <si>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</si>
  <si>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</si>
  <si>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</si>
  <si>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</si>
  <si>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</si>
  <si>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</si>
  <si>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</si>
  <si>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</si>
  <si>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</si>
  <si>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</si>
  <si>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</si>
  <si>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</si>
  <si>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</si>
  <si>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</si>
  <si>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</si>
  <si>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</si>
  <si>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</si>
  <si>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</si>
  <si>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</si>
  <si>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</si>
  <si>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</si>
  <si>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</si>
  <si>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</si>
  <si>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</si>
  <si>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</si>
  <si>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</si>
  <si>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</si>
  <si>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</si>
  <si>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</si>
  <si>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</si>
  <si>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</si>
  <si>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</si>
  <si>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</si>
  <si>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</si>
  <si>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</si>
  <si>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</si>
  <si>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</si>
  <si>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</si>
  <si>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</si>
  <si>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</si>
  <si>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</si>
  <si>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</si>
  <si>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</si>
  <si>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</si>
  <si>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</si>
  <si>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</si>
  <si>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</si>
  <si>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</si>
  <si>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</si>
  <si>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</si>
  <si>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</si>
  <si>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</si>
  <si>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</si>
  <si>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</si>
  <si>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</si>
  <si>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</si>
  <si>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</si>
  <si>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</si>
  <si>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</si>
  <si>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</si>
  <si>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</si>
  <si>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</si>
  <si>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</si>
  <si>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</si>
  <si>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</si>
  <si>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</si>
  <si>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</si>
  <si>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</si>
  <si>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</si>
  <si>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</si>
  <si>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</si>
  <si>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</si>
  <si>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</si>
  <si>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</si>
  <si>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</si>
  <si>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</si>
  <si>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</si>
  <si>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</si>
  <si>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</si>
  <si>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</si>
  <si>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</si>
  <si>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</si>
  <si>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</si>
  <si>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</si>
  <si>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</si>
  <si>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</si>
  <si>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</si>
  <si>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3-B</t>
  </si>
  <si>
    <t>EDITO A. CUMPIO</t>
  </si>
  <si>
    <t>ELIAS F. AYA-AY JR.</t>
  </si>
  <si>
    <t>SAN JUANICO-TACLOBAN</t>
  </si>
  <si>
    <t>ABUCAY TACLOBAN CITY</t>
  </si>
  <si>
    <t>VICTORIO L. ESPERAS JR.</t>
  </si>
  <si>
    <t>DLEC.  15,2020</t>
  </si>
  <si>
    <t xml:space="preserve">ALBAY </t>
  </si>
  <si>
    <t>BICOL</t>
  </si>
  <si>
    <t>RONALDO NAVARRO</t>
  </si>
  <si>
    <t>MARK SUSAYA</t>
  </si>
  <si>
    <t>JUDAN UY</t>
  </si>
  <si>
    <t>VICTORIO .ESPERAS JR.</t>
  </si>
  <si>
    <t>GALILEO CELLONA</t>
  </si>
  <si>
    <t>PROJECT TABANG, A DISASER RESPONSE - RELIEF BOUND FOR BICOL</t>
  </si>
  <si>
    <t>PROJECT TABANG HELPING ALBAY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</si>
</sst>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2" zoomScaleNormal="100" zoomScaleSheetLayoutView="100" workbookViewId="0">
      <selection activeCell="B19" sqref="B19:C19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44136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139</v>
      </c>
      <c r="B6" s="200"/>
      <c r="C6" s="201"/>
      <c r="D6" s="201"/>
      <c r="E6" s="201"/>
      <c r="F6" s="201"/>
      <c r="G6" s="201"/>
      <c r="H6" s="27" t="s">
        <v>136</v>
      </c>
      <c r="I6" s="202" t="s">
        <v>141</v>
      </c>
      <c r="J6" s="202"/>
      <c r="K6" s="202"/>
      <c r="L6" s="202"/>
      <c r="M6" s="202"/>
      <c r="N6" s="202" t="s">
        <v>138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 t="s">
        <v>142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44137</v>
      </c>
      <c r="C11" s="152"/>
      <c r="D11" s="159">
        <v>18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140</v>
      </c>
    </row>
    <row r="12" spans="1:16" s="35" customFormat="1" ht="12" customHeight="1" thickTop="1" thickBot="1">
      <c r="A12" s="87"/>
      <c r="B12" s="151">
        <v>44141</v>
      </c>
      <c r="C12" s="152"/>
      <c r="D12" s="94">
        <v>20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3" t="s">
        <v>140</v>
      </c>
    </row>
    <row r="13" spans="1:16" s="35" customFormat="1" ht="12" customHeight="1" thickTop="1" thickBot="1">
      <c r="A13" s="87"/>
      <c r="B13" s="151">
        <v>44157</v>
      </c>
      <c r="C13" s="152"/>
      <c r="D13" s="94">
        <v>21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 t="s">
        <v>140</v>
      </c>
    </row>
    <row r="14" spans="1:16" s="35" customFormat="1" ht="12" customHeight="1" thickTop="1" thickBot="1">
      <c r="A14" s="87"/>
      <c r="B14" s="151">
        <v>44155</v>
      </c>
      <c r="C14" s="152"/>
      <c r="D14" s="94">
        <v>18</v>
      </c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3" t="s">
        <v>140</v>
      </c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151">
        <v>44145</v>
      </c>
      <c r="C19" s="152"/>
      <c r="D19" s="85"/>
      <c r="E19" s="67"/>
      <c r="F19" s="67"/>
      <c r="G19" s="67"/>
      <c r="H19" s="67"/>
      <c r="I19" s="67"/>
      <c r="J19" s="78"/>
      <c r="K19" s="79"/>
      <c r="L19" s="80">
        <v>100</v>
      </c>
      <c r="M19" s="80"/>
      <c r="N19" s="81"/>
      <c r="O19" s="82"/>
      <c r="P19" s="44" t="s">
        <v>144</v>
      </c>
    </row>
    <row r="20" spans="1:16" s="35" customFormat="1" ht="12" customHeight="1" thickTop="1" thickBot="1">
      <c r="A20" s="87"/>
      <c r="B20" s="151">
        <v>44145</v>
      </c>
      <c r="C20" s="152"/>
      <c r="D20" s="85"/>
      <c r="E20" s="67"/>
      <c r="F20" s="67"/>
      <c r="G20" s="67"/>
      <c r="H20" s="67"/>
      <c r="I20" s="67"/>
      <c r="J20" s="67"/>
      <c r="K20" s="81"/>
      <c r="L20" s="80">
        <v>100</v>
      </c>
      <c r="M20" s="80"/>
      <c r="N20" s="81"/>
      <c r="O20" s="82"/>
      <c r="P20" s="44" t="s">
        <v>143</v>
      </c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39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39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 t="s">
        <v>145</v>
      </c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 t="s">
        <v>146</v>
      </c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 t="s">
        <v>148</v>
      </c>
      <c r="N38" s="105"/>
      <c r="O38" s="105"/>
      <c r="P38" s="106"/>
    </row>
    <row r="39" spans="1:16" s="38" customFormat="1" ht="12.75" customHeight="1">
      <c r="A39" s="39">
        <v>3</v>
      </c>
      <c r="B39" s="72" t="s">
        <v>147</v>
      </c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 t="s">
        <v>149</v>
      </c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ELIAS F. AYA-AY JR.</v>
      </c>
      <c r="B52" s="144"/>
      <c r="C52" s="145"/>
      <c r="D52" s="145"/>
      <c r="E52" s="145"/>
      <c r="F52" s="145"/>
      <c r="G52" s="145" t="str">
        <f>I6</f>
        <v>VICTORIO L. ESPERAS JR.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opLeftCell="A11" zoomScale="106" zoomScaleNormal="106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SAN JUANICO-TACLOBAN</v>
      </c>
      <c r="B3" s="256"/>
      <c r="C3" s="256"/>
      <c r="D3" s="256"/>
      <c r="E3" s="256"/>
      <c r="F3" s="256" t="str">
        <f>'Summary of Activities'!I6</f>
        <v>VICTORIO L. ESPERAS JR.</v>
      </c>
      <c r="G3" s="256"/>
      <c r="H3" s="256"/>
      <c r="I3" s="256"/>
      <c r="J3" s="256"/>
      <c r="K3" s="256"/>
      <c r="L3" s="256" t="str">
        <f>'Summary of Activities'!N6</f>
        <v>ELIAS F. AYA-AY JR.</v>
      </c>
      <c r="M3" s="256"/>
      <c r="N3" s="256"/>
      <c r="O3" s="256"/>
      <c r="P3" s="256"/>
      <c r="Q3" s="256"/>
      <c r="R3" s="256" t="str">
        <f>'Summary of Activities'!H6</f>
        <v>3-B</v>
      </c>
      <c r="S3" s="256"/>
      <c r="T3" s="297">
        <f>'Summary of Activities'!K2</f>
        <v>44136</v>
      </c>
      <c r="U3" s="297"/>
      <c r="V3" s="297"/>
      <c r="W3" s="297"/>
      <c r="X3" s="298" t="str">
        <f>'Summary of Activities'!O8</f>
        <v>DLEC.  15,2020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44145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>
        <v>100</v>
      </c>
      <c r="J6" s="47">
        <v>10</v>
      </c>
      <c r="K6" s="48">
        <v>21200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150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44145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>
        <v>100</v>
      </c>
      <c r="J11" s="47">
        <v>10</v>
      </c>
      <c r="K11" s="48">
        <v>21200</v>
      </c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151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200</v>
      </c>
      <c r="G49" s="206"/>
      <c r="H49" s="205">
        <f>J6+J11+J16+J21+J26+J31+J36+J41</f>
        <v>20</v>
      </c>
      <c r="I49" s="206"/>
      <c r="J49" s="211">
        <f>K6+K11+K16+K21+K26+K31+K36+K41</f>
        <v>42400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200</v>
      </c>
      <c r="G55" s="237"/>
      <c r="H55" s="236">
        <f>SUM(H47:I53)</f>
        <v>20</v>
      </c>
      <c r="I55" s="237"/>
      <c r="J55" s="233">
        <f>SUM(J47:L53)</f>
        <v>42400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Dell</cp:lastModifiedBy>
  <cp:lastPrinted>2020-07-15T07:23:56Z</cp:lastPrinted>
  <dcterms:created xsi:type="dcterms:W3CDTF">2013-07-03T03:04:40Z</dcterms:created>
  <dcterms:modified xsi:type="dcterms:W3CDTF">2021-05-06T15:31:01Z</dcterms:modified>
</cp:coreProperties>
</file>